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VO + SÚŤAŽE\VO+Súťaže 2018\Limbová 11 - oprava schodiska\"/>
    </mc:Choice>
  </mc:AlternateContent>
  <bookViews>
    <workbookView xWindow="0" yWindow="0" windowWidth="13035" windowHeight="8955"/>
  </bookViews>
  <sheets>
    <sheet name="Výkaz výmer - oceľové schodisko" sheetId="1" r:id="rId1"/>
  </sheets>
  <definedNames>
    <definedName name="_xlnm.Print_Titles" localSheetId="0">'Výkaz výmer - oceľové schodisko'!$10:$12</definedName>
  </definedNames>
  <calcPr calcId="171027" iterateCount="1"/>
</workbook>
</file>

<file path=xl/calcChain.xml><?xml version="1.0" encoding="utf-8"?>
<calcChain xmlns="http://schemas.openxmlformats.org/spreadsheetml/2006/main">
  <c r="F36" i="1" l="1"/>
  <c r="F38" i="1" s="1"/>
  <c r="F34" i="1"/>
  <c r="F27" i="1"/>
  <c r="F28" i="1"/>
  <c r="F29" i="1"/>
  <c r="F30" i="1"/>
  <c r="F31" i="1"/>
  <c r="F32" i="1"/>
  <c r="F26" i="1"/>
  <c r="F39" i="1" l="1"/>
  <c r="F40" i="1"/>
  <c r="F23" i="1"/>
  <c r="F16" i="1"/>
  <c r="F17" i="1"/>
  <c r="F18" i="1"/>
  <c r="F21" i="1"/>
  <c r="F15" i="1"/>
  <c r="D20" i="1"/>
  <c r="F20" i="1"/>
  <c r="D19" i="1"/>
  <c r="F19" i="1"/>
</calcChain>
</file>

<file path=xl/sharedStrings.xml><?xml version="1.0" encoding="utf-8"?>
<sst xmlns="http://schemas.openxmlformats.org/spreadsheetml/2006/main" count="64" uniqueCount="52">
  <si>
    <t>Objednávateľ:   Mesto Trnava, v.z. STEFE Trnava, s.r.o.</t>
  </si>
  <si>
    <t>Č.</t>
  </si>
  <si>
    <t>Popis</t>
  </si>
  <si>
    <t>MJ</t>
  </si>
  <si>
    <t>Množstvo celkom</t>
  </si>
  <si>
    <t>Cena jednotková</t>
  </si>
  <si>
    <t>Cena celkom</t>
  </si>
  <si>
    <t>1</t>
  </si>
  <si>
    <t>3</t>
  </si>
  <si>
    <t>4</t>
  </si>
  <si>
    <t>5</t>
  </si>
  <si>
    <t>6</t>
  </si>
  <si>
    <t>7</t>
  </si>
  <si>
    <t xml:space="preserve">Práce a dodávky HSV   </t>
  </si>
  <si>
    <t xml:space="preserve">Úpravy povrchov, podlahy, osadenie   </t>
  </si>
  <si>
    <t>m2</t>
  </si>
  <si>
    <t xml:space="preserve">Ostatné konštrukcie a práce-búranie   </t>
  </si>
  <si>
    <t xml:space="preserve">Práce a dodávky PSV   </t>
  </si>
  <si>
    <t>m</t>
  </si>
  <si>
    <t xml:space="preserve">Konštrukcie doplnkové kovové   </t>
  </si>
  <si>
    <t>ks</t>
  </si>
  <si>
    <t xml:space="preserve">Nátery   </t>
  </si>
  <si>
    <t>súb.</t>
  </si>
  <si>
    <t>Spracoval:  ..........................</t>
  </si>
  <si>
    <t>Dátum: ........................</t>
  </si>
  <si>
    <t xml:space="preserve">Príprava vonkajšieho podkladu stien, Penetrácia hĺbková   </t>
  </si>
  <si>
    <t>Odvoz sutiny a vybúraných hmôt na skládku</t>
  </si>
  <si>
    <t xml:space="preserve">Plech trapézový pozinkovaný, hr. 1,25 mm, MASLEN  (materiál) </t>
  </si>
  <si>
    <t xml:space="preserve">Demontáž  oceľových podlahových roštov (pororoštov) 24 ks a podesty 1 ks   </t>
  </si>
  <si>
    <t xml:space="preserve">Presun hmôt pre kovové stavebné doplnkové konštrukcie   </t>
  </si>
  <si>
    <t>Podlaha vrchnej podesty</t>
  </si>
  <si>
    <t>CENA CELKOM BEZ DPH</t>
  </si>
  <si>
    <t>DPH 20 %</t>
  </si>
  <si>
    <t>CENA CELKOM VRÁTANE DPH 20%</t>
  </si>
  <si>
    <t xml:space="preserve">Montáž mrazuvzdornej, protišmykovovej dlažby na vrchnej podeste, hr. 8 mm </t>
  </si>
  <si>
    <t>Fasádna farba biela - maľba schodiskového múrika a okolo schodiskových stupňov, vrátane drobných vysprávok</t>
  </si>
  <si>
    <t>Nivelačná stierka podlahová KNAUF hrúbky 3 mm, v spráde, na vrchnej podeste</t>
  </si>
  <si>
    <t>Demontáž a spätná montáž zábradlia schodiskového, dl. 4 m, vrátane privarenia na stenu</t>
  </si>
  <si>
    <t>Montáž schodov - oceľové pozinkované podlahové rošty, protišmyková úprava, osadených na oceľovú konštrukciu zváraním, rozm. stupňa: 190,5 x 33 cm; (montáž+materiál)</t>
  </si>
  <si>
    <t>Dlažba mrazuvzdorná, protišmyková, hr. 8 mm (materiál)</t>
  </si>
  <si>
    <t xml:space="preserve">m </t>
  </si>
  <si>
    <t xml:space="preserve">Navarenie vertikálneho plechu medzi strriešky zastrešujúce schodisko, rozm cca. 2x1,5m   </t>
  </si>
  <si>
    <t xml:space="preserve">Montáž podesty - oceľový pozinkovaný podlahový rošt, protišmyková úprava, (montáž+materiál), rozm. 190,5x190 cm   </t>
  </si>
  <si>
    <t>Montáž soklíku lepeného na plech atikového múrika na vrchnej podeste, výšky 8 cm</t>
  </si>
  <si>
    <t>Soklík lepený na atikový plech múrika, výšky 8 cm</t>
  </si>
  <si>
    <t>VÝKAZ VÝMER</t>
  </si>
  <si>
    <t>Objekt:   Limbová 11</t>
  </si>
  <si>
    <t>Miesto:  Limbová 11 (Kórejské stredisko), Trnava</t>
  </si>
  <si>
    <t>Zhotoviteľ:   ...............................</t>
  </si>
  <si>
    <t>Stavba:   Rekonštrukcia oceľového schodiska - Limbová 11</t>
  </si>
  <si>
    <t>Prípravné práce - zametanie podkladu, penetrovanie, prebrúsenie podkladu brúskou na betón (zbrúsenie cca 7-10 mm)</t>
  </si>
  <si>
    <t xml:space="preserve">Nátery dvojnásobné antikorózne, ochranné 2 ks oceľových nosníkov schodiska, vrátane brúsenia nosníkov od korózie, nosník dl. 9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</si>
</sst>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"/>
    <numFmt numFmtId="165" formatCode="#,##0.000;\-#,##0.000"/>
  </numFmts>
  <fonts count="16">
    <font>
      <sz val="8"/>
      <name val="MS Sans Serif"/>
      <charset val="1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sz val="8"/>
      <name val="Arial CYR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9"/>
      <color indexed="12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color indexed="1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/>
      <protection locked="0"/>
    </xf>
  </cellStyleXfs>
  <cellXfs count="48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164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5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Alignment="1">
      <alignment horizontal="center"/>
      <protection locked="0"/>
    </xf>
    <xf numFmtId="0" fontId="4" fillId="0" borderId="0" xfId="0" applyFont="1" applyAlignment="1">
      <alignment horizontal="left" wrapText="1"/>
      <protection locked="0"/>
    </xf>
    <xf numFmtId="165" fontId="4" fillId="0" borderId="0" xfId="0" applyNumberFormat="1" applyFont="1" applyAlignment="1">
      <alignment horizontal="right"/>
      <protection locked="0"/>
    </xf>
    <xf numFmtId="164" fontId="5" fillId="0" borderId="0" xfId="0" applyNumberFormat="1" applyFont="1" applyAlignment="1">
      <alignment horizontal="center"/>
      <protection locked="0"/>
    </xf>
    <xf numFmtId="0" fontId="5" fillId="0" borderId="0" xfId="0" applyFont="1" applyAlignment="1">
      <alignment horizontal="left" wrapText="1"/>
      <protection locked="0"/>
    </xf>
    <xf numFmtId="165" fontId="5" fillId="0" borderId="0" xfId="0" applyNumberFormat="1" applyFont="1" applyAlignment="1">
      <alignment horizontal="right"/>
      <protection locked="0"/>
    </xf>
    <xf numFmtId="164" fontId="6" fillId="0" borderId="0" xfId="0" applyNumberFormat="1" applyFont="1" applyAlignment="1">
      <alignment horizontal="center"/>
      <protection locked="0"/>
    </xf>
    <xf numFmtId="0" fontId="6" fillId="0" borderId="0" xfId="0" applyFont="1" applyAlignment="1">
      <alignment horizontal="left" wrapText="1"/>
      <protection locked="0"/>
    </xf>
    <xf numFmtId="165" fontId="6" fillId="0" borderId="0" xfId="0" applyNumberFormat="1" applyFont="1" applyAlignment="1">
      <alignment horizontal="right"/>
      <protection locked="0"/>
    </xf>
    <xf numFmtId="164" fontId="8" fillId="0" borderId="0" xfId="0" applyNumberFormat="1" applyFont="1" applyAlignment="1">
      <alignment horizontal="center"/>
      <protection locked="0"/>
    </xf>
    <xf numFmtId="0" fontId="8" fillId="0" borderId="0" xfId="0" applyFont="1" applyAlignment="1">
      <alignment horizontal="left" wrapText="1"/>
      <protection locked="0"/>
    </xf>
    <xf numFmtId="165" fontId="8" fillId="0" borderId="0" xfId="0" applyNumberFormat="1" applyFont="1" applyAlignment="1">
      <alignment horizontal="right"/>
      <protection locked="0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top" wrapText="1"/>
    </xf>
    <xf numFmtId="165" fontId="10" fillId="0" borderId="0" xfId="0" applyNumberFormat="1" applyFont="1" applyAlignment="1" applyProtection="1">
      <alignment horizontal="right" vertical="top"/>
    </xf>
    <xf numFmtId="164" fontId="7" fillId="0" borderId="1" xfId="0" applyNumberFormat="1" applyFont="1" applyBorder="1" applyAlignment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  <protection locked="0"/>
    </xf>
    <xf numFmtId="165" fontId="7" fillId="0" borderId="1" xfId="0" applyNumberFormat="1" applyFont="1" applyBorder="1" applyAlignment="1">
      <alignment horizontal="right" vertical="center"/>
      <protection locked="0"/>
    </xf>
    <xf numFmtId="0" fontId="0" fillId="0" borderId="0" xfId="0" applyAlignment="1">
      <alignment horizontal="left" vertical="center"/>
      <protection locked="0"/>
    </xf>
    <xf numFmtId="164" fontId="11" fillId="0" borderId="1" xfId="0" applyNumberFormat="1" applyFont="1" applyBorder="1" applyAlignment="1">
      <alignment horizontal="center" vertical="center"/>
      <protection locked="0"/>
    </xf>
    <xf numFmtId="0" fontId="11" fillId="0" borderId="1" xfId="0" applyFont="1" applyBorder="1" applyAlignment="1">
      <alignment horizontal="left" vertical="center" wrapText="1"/>
      <protection locked="0"/>
    </xf>
    <xf numFmtId="165" fontId="11" fillId="0" borderId="1" xfId="0" applyNumberFormat="1" applyFont="1" applyBorder="1" applyAlignment="1">
      <alignment horizontal="right" vertical="center"/>
      <protection locked="0"/>
    </xf>
    <xf numFmtId="164" fontId="0" fillId="0" borderId="0" xfId="0" applyNumberFormat="1" applyAlignment="1">
      <alignment horizontal="center" vertical="center"/>
      <protection locked="0"/>
    </xf>
    <xf numFmtId="0" fontId="13" fillId="0" borderId="2" xfId="0" applyFont="1" applyBorder="1" applyAlignment="1">
      <alignment horizontal="left" vertical="center" wrapText="1"/>
      <protection locked="0"/>
    </xf>
    <xf numFmtId="0" fontId="0" fillId="0" borderId="0" xfId="0" applyFont="1" applyAlignment="1">
      <alignment horizontal="left" vertical="center"/>
      <protection locked="0"/>
    </xf>
    <xf numFmtId="0" fontId="13" fillId="3" borderId="2" xfId="0" applyFont="1" applyFill="1" applyBorder="1" applyAlignment="1">
      <alignment horizontal="left" vertical="center" wrapText="1"/>
      <protection locked="0"/>
    </xf>
    <xf numFmtId="0" fontId="13" fillId="0" borderId="3" xfId="0" applyFont="1" applyBorder="1" applyAlignment="1">
      <alignment horizontal="left" vertical="center" wrapText="1"/>
      <protection locked="0"/>
    </xf>
    <xf numFmtId="165" fontId="13" fillId="0" borderId="3" xfId="0" applyNumberFormat="1" applyFont="1" applyBorder="1" applyAlignment="1">
      <alignment horizontal="right" vertical="center"/>
      <protection locked="0"/>
    </xf>
    <xf numFmtId="165" fontId="13" fillId="0" borderId="4" xfId="0" applyNumberFormat="1" applyFont="1" applyBorder="1" applyAlignment="1">
      <alignment horizontal="right" vertical="center"/>
      <protection locked="0"/>
    </xf>
    <xf numFmtId="0" fontId="13" fillId="3" borderId="3" xfId="0" applyFont="1" applyFill="1" applyBorder="1" applyAlignment="1">
      <alignment horizontal="left" vertical="center" wrapText="1"/>
      <protection locked="0"/>
    </xf>
    <xf numFmtId="165" fontId="13" fillId="3" borderId="3" xfId="0" applyNumberFormat="1" applyFont="1" applyFill="1" applyBorder="1" applyAlignment="1">
      <alignment horizontal="right" vertical="center"/>
      <protection locked="0"/>
    </xf>
    <xf numFmtId="165" fontId="13" fillId="3" borderId="4" xfId="0" applyNumberFormat="1" applyFont="1" applyFill="1" applyBorder="1" applyAlignment="1">
      <alignment horizontal="right" vertical="center"/>
      <protection locked="0"/>
    </xf>
    <xf numFmtId="0" fontId="14" fillId="0" borderId="0" xfId="0" applyFont="1" applyAlignment="1">
      <alignment horizontal="left" wrapText="1"/>
      <protection locked="0"/>
    </xf>
    <xf numFmtId="0" fontId="15" fillId="0" borderId="0" xfId="0" applyFont="1" applyAlignment="1">
      <alignment horizontal="left" wrapText="1"/>
      <protection locked="0"/>
    </xf>
    <xf numFmtId="0" fontId="1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0"/>
  <sheetViews>
    <sheetView showGridLines="0" tabSelected="1" topLeftCell="A25" workbookViewId="0">
      <selection activeCell="F38" sqref="F38"/>
    </sheetView>
  </sheetViews>
  <sheetFormatPr defaultColWidth="10.5" defaultRowHeight="12" customHeight="1"/>
  <cols>
    <col min="1" max="1" width="4" style="2" customWidth="1"/>
    <col min="2" max="2" width="111.33203125" style="3" customWidth="1"/>
    <col min="3" max="3" width="5.83203125" style="3" customWidth="1"/>
    <col min="4" max="4" width="11.33203125" style="4" customWidth="1"/>
    <col min="5" max="5" width="11.5" style="4" customWidth="1"/>
    <col min="6" max="6" width="17.33203125" style="4" customWidth="1"/>
    <col min="7" max="16384" width="10.5" style="1"/>
  </cols>
  <sheetData>
    <row r="1" spans="1:6" s="5" customFormat="1" ht="27.75" customHeight="1">
      <c r="A1" s="44" t="s">
        <v>45</v>
      </c>
      <c r="B1" s="45"/>
      <c r="C1" s="45"/>
      <c r="D1" s="45"/>
      <c r="E1" s="45"/>
      <c r="F1" s="45"/>
    </row>
    <row r="2" spans="1:6" s="5" customFormat="1" ht="12.75" customHeight="1">
      <c r="A2" s="20" t="s">
        <v>49</v>
      </c>
      <c r="B2" s="21"/>
      <c r="C2" s="21"/>
      <c r="D2" s="21"/>
      <c r="E2" s="21"/>
      <c r="F2" s="21"/>
    </row>
    <row r="3" spans="1:6" s="5" customFormat="1" ht="12.75" customHeight="1">
      <c r="A3" s="20" t="s">
        <v>46</v>
      </c>
      <c r="B3" s="21"/>
      <c r="C3" s="21"/>
      <c r="D3" s="21"/>
      <c r="E3" s="21"/>
      <c r="F3" s="21"/>
    </row>
    <row r="4" spans="1:6" s="5" customFormat="1" ht="13.5" customHeight="1">
      <c r="A4" s="22"/>
      <c r="B4" s="22"/>
      <c r="C4" s="21"/>
      <c r="D4" s="21"/>
      <c r="E4" s="21"/>
      <c r="F4" s="21"/>
    </row>
    <row r="5" spans="1:6" s="5" customFormat="1" ht="6.75" customHeight="1">
      <c r="A5" s="21"/>
      <c r="B5" s="23"/>
      <c r="C5" s="23"/>
      <c r="D5" s="24"/>
      <c r="E5" s="24"/>
      <c r="F5" s="24"/>
    </row>
    <row r="6" spans="1:6" s="5" customFormat="1" ht="12.75" customHeight="1">
      <c r="A6" s="21" t="s">
        <v>0</v>
      </c>
      <c r="B6" s="21"/>
      <c r="C6" s="21"/>
      <c r="D6" s="21"/>
      <c r="E6" s="21"/>
      <c r="F6" s="21"/>
    </row>
    <row r="7" spans="1:6" s="5" customFormat="1" ht="13.5" customHeight="1">
      <c r="A7" s="21" t="s">
        <v>48</v>
      </c>
      <c r="B7" s="21"/>
      <c r="C7" s="21"/>
      <c r="D7" s="21" t="s">
        <v>23</v>
      </c>
      <c r="E7" s="21"/>
      <c r="F7" s="21"/>
    </row>
    <row r="8" spans="1:6" s="5" customFormat="1" ht="13.5" customHeight="1">
      <c r="A8" s="46" t="s">
        <v>47</v>
      </c>
      <c r="B8" s="47"/>
      <c r="C8" s="23"/>
      <c r="D8" s="21" t="s">
        <v>24</v>
      </c>
      <c r="E8" s="24"/>
      <c r="F8" s="24"/>
    </row>
    <row r="9" spans="1:6" s="5" customFormat="1" ht="6.75" customHeight="1">
      <c r="A9" s="6"/>
      <c r="B9" s="6"/>
      <c r="C9" s="6"/>
      <c r="D9" s="6"/>
      <c r="E9" s="6"/>
      <c r="F9" s="6"/>
    </row>
    <row r="10" spans="1:6" s="5" customFormat="1" ht="28.5" customHeight="1">
      <c r="A10" s="7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</row>
    <row r="11" spans="1:6" s="5" customFormat="1" ht="12.75" hidden="1" customHeight="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  <c r="F11" s="7" t="s">
        <v>12</v>
      </c>
    </row>
    <row r="12" spans="1:6" s="5" customFormat="1" ht="3" customHeight="1">
      <c r="A12" s="6"/>
      <c r="B12" s="6"/>
      <c r="C12" s="6"/>
      <c r="D12" s="6"/>
      <c r="E12" s="6"/>
      <c r="F12" s="6"/>
    </row>
    <row r="13" spans="1:6" s="5" customFormat="1" ht="16.5" customHeight="1">
      <c r="A13" s="8"/>
      <c r="B13" s="9" t="s">
        <v>13</v>
      </c>
      <c r="C13" s="9"/>
      <c r="D13" s="10"/>
      <c r="E13" s="10"/>
      <c r="F13" s="10"/>
    </row>
    <row r="14" spans="1:6" s="5" customFormat="1" ht="18.75" customHeight="1">
      <c r="A14" s="11"/>
      <c r="B14" s="12" t="s">
        <v>14</v>
      </c>
      <c r="C14" s="12"/>
      <c r="D14" s="13"/>
      <c r="E14" s="13"/>
      <c r="F14" s="13"/>
    </row>
    <row r="15" spans="1:6" s="5" customFormat="1" ht="20.25" customHeight="1">
      <c r="A15" s="25">
        <v>1</v>
      </c>
      <c r="B15" s="26" t="s">
        <v>25</v>
      </c>
      <c r="C15" s="26" t="s">
        <v>15</v>
      </c>
      <c r="D15" s="27">
        <v>10</v>
      </c>
      <c r="E15" s="27"/>
      <c r="F15" s="27">
        <f>D15*E15</f>
        <v>0</v>
      </c>
    </row>
    <row r="16" spans="1:6" s="5" customFormat="1" ht="20.25" customHeight="1">
      <c r="A16" s="25">
        <v>2</v>
      </c>
      <c r="B16" s="26" t="s">
        <v>35</v>
      </c>
      <c r="C16" s="26" t="s">
        <v>15</v>
      </c>
      <c r="D16" s="27">
        <v>10</v>
      </c>
      <c r="E16" s="27"/>
      <c r="F16" s="27">
        <f t="shared" ref="F16:F21" si="0">D16*E16</f>
        <v>0</v>
      </c>
    </row>
    <row r="17" spans="1:6" s="5" customFormat="1" ht="23.25" customHeight="1">
      <c r="A17" s="25">
        <v>3</v>
      </c>
      <c r="B17" s="26" t="s">
        <v>34</v>
      </c>
      <c r="C17" s="26" t="s">
        <v>15</v>
      </c>
      <c r="D17" s="27">
        <v>9.57</v>
      </c>
      <c r="E17" s="27"/>
      <c r="F17" s="27">
        <f t="shared" si="0"/>
        <v>0</v>
      </c>
    </row>
    <row r="18" spans="1:6" s="5" customFormat="1" ht="22.5" customHeight="1">
      <c r="A18" s="29">
        <v>4</v>
      </c>
      <c r="B18" s="30" t="s">
        <v>39</v>
      </c>
      <c r="C18" s="30" t="s">
        <v>15</v>
      </c>
      <c r="D18" s="31">
        <v>9.57</v>
      </c>
      <c r="E18" s="31"/>
      <c r="F18" s="27">
        <f t="shared" si="0"/>
        <v>0</v>
      </c>
    </row>
    <row r="19" spans="1:6" s="5" customFormat="1" ht="22.5" customHeight="1">
      <c r="A19" s="25">
        <v>5</v>
      </c>
      <c r="B19" s="26" t="s">
        <v>43</v>
      </c>
      <c r="C19" s="26" t="s">
        <v>40</v>
      </c>
      <c r="D19" s="27">
        <f>3.3+2.9</f>
        <v>6.1999999999999993</v>
      </c>
      <c r="E19" s="27"/>
      <c r="F19" s="27">
        <f t="shared" si="0"/>
        <v>0</v>
      </c>
    </row>
    <row r="20" spans="1:6" s="5" customFormat="1" ht="22.5" customHeight="1">
      <c r="A20" s="29">
        <v>6</v>
      </c>
      <c r="B20" s="30" t="s">
        <v>44</v>
      </c>
      <c r="C20" s="30" t="s">
        <v>15</v>
      </c>
      <c r="D20" s="31">
        <f>(6.2*0.08)</f>
        <v>0.49600000000000005</v>
      </c>
      <c r="E20" s="31"/>
      <c r="F20" s="27">
        <f t="shared" si="0"/>
        <v>0</v>
      </c>
    </row>
    <row r="21" spans="1:6" s="5" customFormat="1" ht="21.75" customHeight="1">
      <c r="A21" s="25">
        <v>7</v>
      </c>
      <c r="B21" s="26" t="s">
        <v>36</v>
      </c>
      <c r="C21" s="26" t="s">
        <v>15</v>
      </c>
      <c r="D21" s="27">
        <v>9.57</v>
      </c>
      <c r="E21" s="27"/>
      <c r="F21" s="27">
        <f t="shared" si="0"/>
        <v>0</v>
      </c>
    </row>
    <row r="22" spans="1:6" s="5" customFormat="1" ht="26.25" customHeight="1">
      <c r="A22" s="17"/>
      <c r="B22" s="18" t="s">
        <v>16</v>
      </c>
      <c r="C22" s="18"/>
      <c r="D22" s="19"/>
      <c r="E22" s="19"/>
      <c r="F22" s="19"/>
    </row>
    <row r="23" spans="1:6" s="28" customFormat="1" ht="22.5" customHeight="1">
      <c r="A23" s="25">
        <v>8</v>
      </c>
      <c r="B23" s="26" t="s">
        <v>26</v>
      </c>
      <c r="C23" s="26" t="s">
        <v>22</v>
      </c>
      <c r="D23" s="27">
        <v>1</v>
      </c>
      <c r="E23" s="27"/>
      <c r="F23" s="27">
        <f>D23*E23</f>
        <v>0</v>
      </c>
    </row>
    <row r="24" spans="1:6" s="5" customFormat="1" ht="31.5" customHeight="1">
      <c r="A24" s="17"/>
      <c r="B24" s="43" t="s">
        <v>17</v>
      </c>
      <c r="C24" s="18"/>
      <c r="D24" s="19"/>
      <c r="E24" s="19"/>
      <c r="F24" s="19"/>
    </row>
    <row r="25" spans="1:6" s="5" customFormat="1" ht="28.5" customHeight="1">
      <c r="A25" s="17"/>
      <c r="B25" s="42" t="s">
        <v>19</v>
      </c>
      <c r="C25" s="18"/>
      <c r="D25" s="19"/>
      <c r="E25" s="19"/>
      <c r="F25" s="19"/>
    </row>
    <row r="26" spans="1:6" s="5" customFormat="1" ht="19.5" customHeight="1">
      <c r="A26" s="25">
        <v>9</v>
      </c>
      <c r="B26" s="26" t="s">
        <v>41</v>
      </c>
      <c r="C26" s="26" t="s">
        <v>15</v>
      </c>
      <c r="D26" s="27">
        <v>3</v>
      </c>
      <c r="E26" s="27"/>
      <c r="F26" s="27">
        <f>D26*E26</f>
        <v>0</v>
      </c>
    </row>
    <row r="27" spans="1:6" s="5" customFormat="1" ht="24" customHeight="1">
      <c r="A27" s="29">
        <v>10</v>
      </c>
      <c r="B27" s="30" t="s">
        <v>27</v>
      </c>
      <c r="C27" s="30" t="s">
        <v>15</v>
      </c>
      <c r="D27" s="31">
        <v>3</v>
      </c>
      <c r="E27" s="31"/>
      <c r="F27" s="27">
        <f t="shared" ref="F27:F32" si="1">D27*E27</f>
        <v>0</v>
      </c>
    </row>
    <row r="28" spans="1:6" s="5" customFormat="1" ht="27.75" customHeight="1">
      <c r="A28" s="25">
        <v>11</v>
      </c>
      <c r="B28" s="26" t="s">
        <v>38</v>
      </c>
      <c r="C28" s="26" t="s">
        <v>20</v>
      </c>
      <c r="D28" s="27">
        <v>23</v>
      </c>
      <c r="E28" s="27"/>
      <c r="F28" s="27">
        <f t="shared" si="1"/>
        <v>0</v>
      </c>
    </row>
    <row r="29" spans="1:6" s="5" customFormat="1" ht="19.5" customHeight="1">
      <c r="A29" s="25">
        <v>12</v>
      </c>
      <c r="B29" s="26" t="s">
        <v>28</v>
      </c>
      <c r="C29" s="26" t="s">
        <v>20</v>
      </c>
      <c r="D29" s="27">
        <v>25</v>
      </c>
      <c r="E29" s="27"/>
      <c r="F29" s="27">
        <f t="shared" si="1"/>
        <v>0</v>
      </c>
    </row>
    <row r="30" spans="1:6" s="5" customFormat="1" ht="24" customHeight="1">
      <c r="A30" s="25">
        <v>13</v>
      </c>
      <c r="B30" s="26" t="s">
        <v>37</v>
      </c>
      <c r="C30" s="26" t="s">
        <v>18</v>
      </c>
      <c r="D30" s="27">
        <v>4</v>
      </c>
      <c r="E30" s="27"/>
      <c r="F30" s="27">
        <f t="shared" si="1"/>
        <v>0</v>
      </c>
    </row>
    <row r="31" spans="1:6" s="5" customFormat="1" ht="23.25" customHeight="1">
      <c r="A31" s="25">
        <v>14</v>
      </c>
      <c r="B31" s="26" t="s">
        <v>42</v>
      </c>
      <c r="C31" s="26" t="s">
        <v>20</v>
      </c>
      <c r="D31" s="27">
        <v>1</v>
      </c>
      <c r="E31" s="27"/>
      <c r="F31" s="27">
        <f t="shared" si="1"/>
        <v>0</v>
      </c>
    </row>
    <row r="32" spans="1:6" s="5" customFormat="1" ht="23.25" customHeight="1">
      <c r="A32" s="25">
        <v>15</v>
      </c>
      <c r="B32" s="26" t="s">
        <v>29</v>
      </c>
      <c r="C32" s="26" t="s">
        <v>22</v>
      </c>
      <c r="D32" s="27">
        <v>1</v>
      </c>
      <c r="E32" s="27"/>
      <c r="F32" s="27">
        <f t="shared" si="1"/>
        <v>0</v>
      </c>
    </row>
    <row r="33" spans="1:6" s="5" customFormat="1" ht="18.75" customHeight="1">
      <c r="A33" s="17"/>
      <c r="B33" s="18" t="s">
        <v>30</v>
      </c>
      <c r="C33" s="18"/>
      <c r="D33" s="19"/>
      <c r="E33" s="19"/>
      <c r="F33" s="19"/>
    </row>
    <row r="34" spans="1:6" s="5" customFormat="1" ht="24" customHeight="1">
      <c r="A34" s="25">
        <v>16</v>
      </c>
      <c r="B34" s="26" t="s">
        <v>50</v>
      </c>
      <c r="C34" s="26" t="s">
        <v>15</v>
      </c>
      <c r="D34" s="27">
        <v>9.57</v>
      </c>
      <c r="E34" s="27"/>
      <c r="F34" s="27">
        <f>D34*E34</f>
        <v>0</v>
      </c>
    </row>
    <row r="35" spans="1:6" s="5" customFormat="1" ht="20.25" customHeight="1">
      <c r="A35" s="17"/>
      <c r="B35" s="18" t="s">
        <v>21</v>
      </c>
      <c r="C35" s="18"/>
      <c r="D35" s="19"/>
      <c r="E35" s="19"/>
      <c r="F35" s="19"/>
    </row>
    <row r="36" spans="1:6" s="28" customFormat="1" ht="24" customHeight="1">
      <c r="A36" s="25">
        <v>17</v>
      </c>
      <c r="B36" s="26" t="s">
        <v>51</v>
      </c>
      <c r="C36" s="26" t="s">
        <v>15</v>
      </c>
      <c r="D36" s="27">
        <v>26</v>
      </c>
      <c r="E36" s="27"/>
      <c r="F36" s="27">
        <f>D36*E36</f>
        <v>0</v>
      </c>
    </row>
    <row r="37" spans="1:6" s="5" customFormat="1" ht="30.75" customHeight="1">
      <c r="A37" s="14"/>
      <c r="B37" s="15"/>
      <c r="C37" s="15"/>
      <c r="D37" s="16"/>
      <c r="E37" s="16"/>
      <c r="F37" s="16"/>
    </row>
    <row r="38" spans="1:6" s="34" customFormat="1" ht="21.75" customHeight="1">
      <c r="A38" s="32"/>
      <c r="B38" s="33" t="s">
        <v>31</v>
      </c>
      <c r="C38" s="36"/>
      <c r="D38" s="37"/>
      <c r="E38" s="37"/>
      <c r="F38" s="38">
        <f>SUM(F15:F36)</f>
        <v>0</v>
      </c>
    </row>
    <row r="39" spans="1:6" s="34" customFormat="1" ht="20.25" customHeight="1">
      <c r="A39" s="32"/>
      <c r="B39" s="33" t="s">
        <v>32</v>
      </c>
      <c r="C39" s="36"/>
      <c r="D39" s="37"/>
      <c r="E39" s="37"/>
      <c r="F39" s="38">
        <f>F38*20%</f>
        <v>0</v>
      </c>
    </row>
    <row r="40" spans="1:6" s="34" customFormat="1" ht="22.5" customHeight="1">
      <c r="A40" s="32"/>
      <c r="B40" s="35" t="s">
        <v>33</v>
      </c>
      <c r="C40" s="39"/>
      <c r="D40" s="40"/>
      <c r="E40" s="40"/>
      <c r="F40" s="41">
        <f>F38+F39</f>
        <v>0</v>
      </c>
    </row>
  </sheetData>
  <mergeCells count="2">
    <mergeCell ref="A1:F1"/>
    <mergeCell ref="A8:B8"/>
  </mergeCells>
  <pageMargins left="0.39370078740157483" right="0.39370078740157483" top="0.59055118110236227" bottom="0.59055118110236227" header="0" footer="0"/>
  <pageSetup paperSize="9" scale="77" fitToHeight="100" orientation="portrait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 - oceľové schodisko</vt:lpstr>
      <vt:lpstr>'Výkaz výmer - oceľové schodisko'!Názvy_tlače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Lackovič</cp:lastModifiedBy>
  <cp:lastPrinted>2018-05-23T06:15:02Z</cp:lastPrinted>
  <dcterms:created xsi:type="dcterms:W3CDTF">2018-06-19T13:44:11Z</dcterms:created>
  <dcterms:modified xsi:type="dcterms:W3CDTF">2018-06-22T11:08:00Z</dcterms:modified>
</cp:coreProperties>
</file>