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kumenty\VO + SÚŤAŽE\VO+Súťaže 2018\Podjavorinská 30 - okná a dvere\súťažné podklady\"/>
    </mc:Choice>
  </mc:AlternateContent>
  <bookViews>
    <workbookView xWindow="0" yWindow="0" windowWidth="20490" windowHeight="7755"/>
  </bookViews>
  <sheets>
    <sheet name="Výkaz výmer" sheetId="4" r:id="rId1"/>
    <sheet name="Hárok2" sheetId="2" r:id="rId2"/>
    <sheet name="Hárok3" sheetId="3" r:id="rId3"/>
  </sheets>
  <definedNames>
    <definedName name="_xlnm.Print_Area" localSheetId="0">'Výkaz výmer'!$A$1:$G$30</definedName>
  </definedNames>
  <calcPr calcId="171027" iterateCount="1"/>
</workbook>
</file>

<file path=xl/calcChain.xml><?xml version="1.0" encoding="utf-8"?>
<calcChain xmlns="http://schemas.openxmlformats.org/spreadsheetml/2006/main">
  <c r="E11" i="4" l="1"/>
  <c r="E23" i="4" l="1"/>
  <c r="E15" i="4"/>
  <c r="E14" i="4"/>
  <c r="E13" i="4"/>
  <c r="E12" i="4"/>
  <c r="E21" i="4" l="1"/>
  <c r="E19" i="4"/>
  <c r="E10" i="4"/>
  <c r="E9" i="4"/>
  <c r="E8" i="4"/>
</calcChain>
</file>

<file path=xl/sharedStrings.xml><?xml version="1.0" encoding="utf-8"?>
<sst xmlns="http://schemas.openxmlformats.org/spreadsheetml/2006/main" count="59" uniqueCount="43">
  <si>
    <t>Objednávateľ:</t>
  </si>
  <si>
    <t>Zhotoviteľ:</t>
  </si>
  <si>
    <t>Miesto stavby:</t>
  </si>
  <si>
    <t>Stavba:</t>
  </si>
  <si>
    <t>Výmena výplní otvorov nebytových priestorov</t>
  </si>
  <si>
    <t>Položka</t>
  </si>
  <si>
    <t>Názov položky</t>
  </si>
  <si>
    <t>MJ</t>
  </si>
  <si>
    <t xml:space="preserve">Množstvo MJ </t>
  </si>
  <si>
    <t>Jednotková cena bez DPH</t>
  </si>
  <si>
    <t xml:space="preserve">Spolu bez DPH </t>
  </si>
  <si>
    <t>m</t>
  </si>
  <si>
    <t>Úprava podkladu podkladu pred osadením oplechovania vonkajšej parapetnej dosky</t>
  </si>
  <si>
    <t>kus</t>
  </si>
  <si>
    <t>DPH 20%:</t>
  </si>
  <si>
    <t>REKAPITULÁCIA</t>
  </si>
  <si>
    <t>P. č.</t>
  </si>
  <si>
    <t>Demontáž oceľovej zasklenej steny s plným pevným zasklením 3540/2370 mm - nebytový priestor</t>
  </si>
  <si>
    <t>Vypracoval: .....................................</t>
  </si>
  <si>
    <t>V ......................., dňa ...........................</t>
  </si>
  <si>
    <t xml:space="preserve">Spolu </t>
  </si>
  <si>
    <t>Stefe Trnava, s.r.o.</t>
  </si>
  <si>
    <t>Ľudmily Podjavorinskej 30, 917 01 Trnava</t>
  </si>
  <si>
    <t>VÝKAZ VÝMER</t>
  </si>
  <si>
    <t>Výmena výplní otvorov nebytových priestorov - Ľ. Podjavorinskej 30</t>
  </si>
  <si>
    <t>Demontáž vonkajších parapetných dosiek (2 ks okien)</t>
  </si>
  <si>
    <t>Montáž parapetných dosiek z hliníkového plechu hr. 0,8 mm (2 ks okien)</t>
  </si>
  <si>
    <r>
      <t>Dodávka - okná plastové dvojkrídlové s izolačným trojsklom otváravo-sklopné + otváravo-sklopné 1490/1620 mm - Uokna &lt; 1,0 W/m2.K - nebytový priestor -</t>
    </r>
    <r>
      <rPr>
        <sz val="9"/>
        <color rgb="FFFF0000"/>
        <rFont val="Times New Roman"/>
        <family val="1"/>
        <charset val="238"/>
      </rPr>
      <t xml:space="preserve"> vrátane dodávky a montáže vnútornej parapetnej dosky</t>
    </r>
  </si>
  <si>
    <t>Montáž - okná plastové dvojkrídlové s izolačným trojsklom otváravé + otváravo-sklopné 1490/1620 mm - Uokna &lt; 1,0 W/m2.K - nebytový priestor</t>
  </si>
  <si>
    <t>Dodávka - zasklená stena hliníková s pevným bezpečnostným zasklením izolačným trojsklom 2600/1745 mm s nadsvetlíkom 3600/625 mm - rozdeleným na pevné zaskleníe izolačným trojsklom 2300/625 mm a sklopné okno 1300/625 mm (vrátane pákového mechanizmu na otváranie sklopnej časti); vrátane pevného bočného zasklenia s bezpečnostným izolačným trojsklom 700/1745 mm a so vstupnými hliníkovými dverami jednokrídlovými so stavačom, samozatváračom a aretáciou dverného krídla s bezpečnostným zasklením izolačným trojsklom 1000/2165 mm, vrátane fixnej blendy s izolačnou výplňou nad vstupnými dverami 700/1000 mm; Uokna &lt; 1,4 W/m2.K; Udverí &lt; 1,7 W/m2.K- nebytový priestor</t>
  </si>
  <si>
    <t>Odvoz a likvidácia odpadov na skládku</t>
  </si>
  <si>
    <t>súb.</t>
  </si>
  <si>
    <t>Dodávka parapetných dosiek z hliníkového plechu hr. 0,8 mm (2 ks okien)</t>
  </si>
  <si>
    <t>CENA CELKOM S DPH:</t>
  </si>
  <si>
    <t>Cena bez DPH:</t>
  </si>
  <si>
    <t>Dodávka - zasklená stena hliníková s pevným bezpečnostným zasklením izolačným trojsklom 3540/1745 mm s nadsvetlíkom 3540/625 mm - rozdeleným na pevné zasklenie izolačným trojsklom 2240/625 mm a sklopné okno 1300/625 mm (vrátane pákového mechanizmu na otváranie sklopnej časti), celkový rozmer 3540/2370 mm; Uokna &lt; 1,4 W/m2.K - nebytový priestor</t>
  </si>
  <si>
    <t>Montáž - zasklená stena hliníková s pevným bezpečnostným zasklením izolačným trojsklom 3540/1745 mm s nadsvetlíkom 3540/625 mm s pevným zasklením izolačným trojsklom 2240/625 mm a sklopným oknom 1300/625 mm (vrátane pákového mechanizmu na otváranie sklopnej časti), celkový rozmer 3540/2370 mm; Uokna &lt; 1,4 W/m2.K - nebytový priestor</t>
  </si>
  <si>
    <t>Dodávka - vonkajšie dvere hliníkové jednokrídlové 900/2200 mm so stavačom. samozatváračom a aretáciou dverného krídla s čírym bezpečnostným zasklením izolačným trojsklom s bočnou otváravou časťou 520/2200 mm s pevným čírym bezpečnostným zasklením izolačným trojsklom a s nadsvetlíkom 1420/1190 mm - rozdeleným na pevné zasklenie izolačným trojsklom 1420/790 mm a sklopnú časť zasklenia 1420/400 mm (vrátane pákového mechanizmu na otváranie sklopnej časti), celkový rozmer 1420/3390 mm; Udverí &lt; 1,70 W/m2.K; Uokna &lt; 1,4 W/m2.K - nebytový priestor</t>
  </si>
  <si>
    <t>Montáž - vonkajšie dvere hliníkové jednokrídlové 900/2200 mm so stavačom, samozatváračom a aretáciou dverného krídla s čírym bezpečnostným zasklením izolačným trojsklom s bočnou otváravou časťou 520/2200 mm s pevným čírym bezpečnostným zasklením izolačným trojsklom a s nadsvetlíkom 1420/1190 mm - rozdeleným na pevné zasklenie izolačným trojsklom 1420/790 mm a sklopnú časť zasklenia 1420/400 mm (vrátane pákového mechanizmu na otváranie sklopnej časti), celkový rozmer 1420/3390 mm; Udverí &lt; 1,70 W/m2.K; Uokna &lt; 1,4 W/m2.K - nebytový priestor</t>
  </si>
  <si>
    <t>Demontáž oceľovej zasklenej steny s plným pevným zasklením s vchodovými dverami 900/2200 mm a bočným fixným zasklením 700/1745 mm - celkový rozmer 3600/2790 mm, vrátane demontáže mreže na dverách - nebytový priestor</t>
  </si>
  <si>
    <t>Demontáž drevených okien dvojkrídlových 1490/1620 mm, vrátane demontáže mreží - nebytový priestor</t>
  </si>
  <si>
    <t>Demontáž oceľových vonkajších dverí jednokrídlových s bočným svetlíkom a nadsvetlíkom s plným zasklením 1420/3390 mm, vrátane demontáže mreží - nebytový priestor</t>
  </si>
  <si>
    <t>Opravy a vysprávky vnútorných ostení otvorov - murárske, omietkárske a maliarske práce ostení  - nebytový priestor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</si>
</sst>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sz val="9"/>
      <color rgb="FFFF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8">
    <xf numFmtId="0" fontId="0" fillId="0" borderId="0" xfId="0"/>
    <xf numFmtId="0" fontId="2" fillId="0" borderId="0" xfId="0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3" fontId="2" fillId="0" borderId="15" xfId="0" applyNumberFormat="1" applyFont="1" applyFill="1" applyBorder="1" applyAlignment="1">
      <alignment horizontal="center" vertical="center"/>
    </xf>
    <xf numFmtId="4" fontId="2" fillId="0" borderId="16" xfId="0" applyNumberFormat="1" applyFont="1" applyFill="1" applyBorder="1" applyAlignment="1">
      <alignment vertical="center"/>
    </xf>
    <xf numFmtId="4" fontId="2" fillId="0" borderId="16" xfId="0" applyNumberFormat="1" applyFont="1" applyFill="1" applyBorder="1" applyAlignment="1">
      <alignment horizontal="left" vertical="center"/>
    </xf>
    <xf numFmtId="4" fontId="2" fillId="0" borderId="16" xfId="0" applyNumberFormat="1" applyFont="1" applyFill="1" applyBorder="1" applyAlignment="1">
      <alignment horizontal="center" vertical="center"/>
    </xf>
    <xf numFmtId="4" fontId="2" fillId="0" borderId="16" xfId="0" applyNumberFormat="1" applyFont="1" applyFill="1" applyBorder="1" applyAlignment="1">
      <alignment horizontal="right" vertical="center"/>
    </xf>
    <xf numFmtId="4" fontId="2" fillId="0" borderId="17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vertical="center"/>
    </xf>
    <xf numFmtId="4" fontId="2" fillId="0" borderId="6" xfId="0" applyNumberFormat="1" applyFont="1" applyFill="1" applyBorder="1" applyAlignment="1">
      <alignment horizontal="left" vertical="center" wrapText="1"/>
    </xf>
    <xf numFmtId="4" fontId="2" fillId="0" borderId="6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right" vertical="center"/>
    </xf>
    <xf numFmtId="4" fontId="2" fillId="0" borderId="18" xfId="0" applyNumberFormat="1" applyFont="1" applyFill="1" applyBorder="1" applyAlignment="1">
      <alignment horizontal="left" vertical="center" wrapText="1"/>
    </xf>
    <xf numFmtId="4" fontId="2" fillId="0" borderId="18" xfId="0" applyNumberFormat="1" applyFont="1" applyFill="1" applyBorder="1" applyAlignment="1">
      <alignment horizontal="center" vertical="center"/>
    </xf>
    <xf numFmtId="4" fontId="2" fillId="0" borderId="18" xfId="0" applyNumberFormat="1" applyFont="1" applyFill="1" applyBorder="1" applyAlignment="1">
      <alignment horizontal="right" vertical="center"/>
    </xf>
    <xf numFmtId="4" fontId="2" fillId="0" borderId="19" xfId="0" applyNumberFormat="1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left" vertical="center"/>
    </xf>
    <xf numFmtId="4" fontId="5" fillId="0" borderId="24" xfId="0" applyNumberFormat="1" applyFont="1" applyFill="1" applyBorder="1" applyAlignment="1">
      <alignment horizontal="right" vertical="center"/>
    </xf>
    <xf numFmtId="4" fontId="4" fillId="0" borderId="0" xfId="0" applyNumberFormat="1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vertical="center"/>
    </xf>
    <xf numFmtId="4" fontId="2" fillId="0" borderId="9" xfId="0" applyNumberFormat="1" applyFont="1" applyFill="1" applyBorder="1" applyAlignment="1">
      <alignment horizontal="left" vertical="center" wrapText="1"/>
    </xf>
    <xf numFmtId="4" fontId="2" fillId="0" borderId="9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right" vertical="center"/>
    </xf>
    <xf numFmtId="4" fontId="2" fillId="0" borderId="1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4" fontId="2" fillId="0" borderId="20" xfId="0" applyNumberFormat="1" applyFont="1" applyFill="1" applyBorder="1" applyAlignment="1">
      <alignment horizontal="right" vertical="center"/>
    </xf>
    <xf numFmtId="4" fontId="7" fillId="0" borderId="20" xfId="0" applyNumberFormat="1" applyFont="1" applyFill="1" applyBorder="1" applyAlignment="1">
      <alignment horizontal="center" vertical="center" wrapText="1"/>
    </xf>
    <xf numFmtId="3" fontId="2" fillId="0" borderId="30" xfId="0" applyNumberFormat="1" applyFont="1" applyFill="1" applyBorder="1" applyAlignment="1">
      <alignment horizontal="center" vertical="center"/>
    </xf>
    <xf numFmtId="4" fontId="2" fillId="0" borderId="18" xfId="0" applyNumberFormat="1" applyFont="1" applyFill="1" applyBorder="1" applyAlignment="1">
      <alignment vertical="center"/>
    </xf>
    <xf numFmtId="4" fontId="5" fillId="3" borderId="20" xfId="0" applyNumberFormat="1" applyFont="1" applyFill="1" applyBorder="1" applyAlignment="1">
      <alignment horizontal="right" vertical="center"/>
    </xf>
    <xf numFmtId="0" fontId="2" fillId="0" borderId="5" xfId="1" applyFont="1" applyFill="1" applyBorder="1" applyAlignment="1">
      <alignment vertical="center"/>
    </xf>
    <xf numFmtId="0" fontId="2" fillId="0" borderId="6" xfId="1" applyFont="1" applyFill="1" applyBorder="1" applyAlignment="1">
      <alignment vertical="center"/>
    </xf>
    <xf numFmtId="0" fontId="2" fillId="0" borderId="6" xfId="2" applyFont="1" applyFill="1" applyBorder="1" applyAlignment="1">
      <alignment horizontal="left" vertical="center"/>
    </xf>
    <xf numFmtId="0" fontId="2" fillId="0" borderId="7" xfId="2" applyFont="1" applyFill="1" applyBorder="1" applyAlignment="1">
      <alignment horizontal="left" vertical="center"/>
    </xf>
    <xf numFmtId="4" fontId="1" fillId="2" borderId="12" xfId="0" applyNumberFormat="1" applyFont="1" applyFill="1" applyBorder="1" applyAlignment="1">
      <alignment horizontal="left" vertical="center"/>
    </xf>
    <xf numFmtId="4" fontId="1" fillId="2" borderId="13" xfId="0" applyNumberFormat="1" applyFont="1" applyFill="1" applyBorder="1" applyAlignment="1">
      <alignment horizontal="left" vertical="center"/>
    </xf>
    <xf numFmtId="4" fontId="1" fillId="2" borderId="14" xfId="0" applyNumberFormat="1" applyFont="1" applyFill="1" applyBorder="1" applyAlignment="1">
      <alignment horizontal="left" vertical="center"/>
    </xf>
    <xf numFmtId="0" fontId="2" fillId="0" borderId="15" xfId="1" applyFont="1" applyFill="1" applyBorder="1" applyAlignment="1">
      <alignment vertical="center"/>
    </xf>
    <xf numFmtId="0" fontId="2" fillId="0" borderId="16" xfId="1" applyFont="1" applyFill="1" applyBorder="1" applyAlignment="1">
      <alignment vertical="center"/>
    </xf>
    <xf numFmtId="0" fontId="2" fillId="0" borderId="16" xfId="2" applyFont="1" applyFill="1" applyBorder="1" applyAlignment="1">
      <alignment horizontal="left" vertical="center" wrapText="1"/>
    </xf>
    <xf numFmtId="0" fontId="2" fillId="0" borderId="17" xfId="2" applyFont="1" applyFill="1" applyBorder="1" applyAlignment="1">
      <alignment horizontal="left" vertical="center" wrapText="1"/>
    </xf>
    <xf numFmtId="0" fontId="2" fillId="0" borderId="6" xfId="2" applyFont="1" applyFill="1" applyBorder="1" applyAlignment="1">
      <alignment horizontal="left" vertical="center" wrapText="1"/>
    </xf>
    <xf numFmtId="0" fontId="2" fillId="0" borderId="7" xfId="2" applyFont="1" applyFill="1" applyBorder="1" applyAlignment="1">
      <alignment horizontal="left" vertical="center" wrapText="1"/>
    </xf>
    <xf numFmtId="0" fontId="10" fillId="0" borderId="28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4" fontId="6" fillId="0" borderId="21" xfId="0" applyNumberFormat="1" applyFont="1" applyFill="1" applyBorder="1" applyAlignment="1">
      <alignment horizontal="left" vertical="center"/>
    </xf>
    <xf numFmtId="4" fontId="6" fillId="0" borderId="22" xfId="0" applyNumberFormat="1" applyFont="1" applyFill="1" applyBorder="1" applyAlignment="1">
      <alignment horizontal="left" vertical="center"/>
    </xf>
    <xf numFmtId="4" fontId="6" fillId="0" borderId="23" xfId="0" applyNumberFormat="1" applyFont="1" applyFill="1" applyBorder="1" applyAlignment="1">
      <alignment horizontal="left" vertical="center"/>
    </xf>
    <xf numFmtId="4" fontId="6" fillId="3" borderId="3" xfId="0" applyNumberFormat="1" applyFont="1" applyFill="1" applyBorder="1" applyAlignment="1">
      <alignment horizontal="left" vertical="center"/>
    </xf>
    <xf numFmtId="4" fontId="6" fillId="3" borderId="4" xfId="0" applyNumberFormat="1" applyFont="1" applyFill="1" applyBorder="1" applyAlignment="1">
      <alignment horizontal="left" vertical="center"/>
    </xf>
    <xf numFmtId="4" fontId="6" fillId="3" borderId="11" xfId="0" applyNumberFormat="1" applyFont="1" applyFill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left" vertical="center"/>
    </xf>
    <xf numFmtId="4" fontId="6" fillId="0" borderId="2" xfId="0" applyNumberFormat="1" applyFont="1" applyFill="1" applyBorder="1" applyAlignment="1">
      <alignment horizontal="left" vertical="center"/>
    </xf>
    <xf numFmtId="4" fontId="7" fillId="2" borderId="1" xfId="0" applyNumberFormat="1" applyFont="1" applyFill="1" applyBorder="1" applyAlignment="1">
      <alignment horizontal="left" vertical="center"/>
    </xf>
    <xf numFmtId="4" fontId="7" fillId="2" borderId="2" xfId="0" applyNumberFormat="1" applyFont="1" applyFill="1" applyBorder="1" applyAlignment="1">
      <alignment horizontal="left" vertical="center"/>
    </xf>
  </cellXfs>
  <cellStyles count="3">
    <cellStyle name="Normálna" xfId="0" builtinId="0"/>
    <cellStyle name="Normálna 2" xfId="1"/>
    <cellStyle name="Normálna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6"/>
  <sheetViews>
    <sheetView tabSelected="1" topLeftCell="A22" zoomScale="115" zoomScaleNormal="115" workbookViewId="0">
      <selection activeCell="C32" sqref="C32"/>
    </sheetView>
  </sheetViews>
  <sheetFormatPr defaultRowHeight="15" x14ac:dyDescent="0.25"/>
  <cols>
    <col min="1" max="1" width="5.42578125" customWidth="1"/>
    <col min="2" max="2" width="7.85546875" customWidth="1"/>
    <col min="3" max="3" width="85.28515625" customWidth="1"/>
    <col min="4" max="4" width="3.5703125" bestFit="1" customWidth="1"/>
    <col min="5" max="5" width="9.5703125" customWidth="1"/>
    <col min="6" max="6" width="13.7109375" customWidth="1"/>
    <col min="7" max="7" width="10.85546875" customWidth="1"/>
  </cols>
  <sheetData>
    <row r="1" spans="1:9" ht="38.25" customHeight="1" thickBot="1" x14ac:dyDescent="0.3">
      <c r="A1" s="56" t="s">
        <v>23</v>
      </c>
      <c r="B1" s="57"/>
      <c r="C1" s="57"/>
      <c r="D1" s="57"/>
      <c r="E1" s="57"/>
      <c r="F1" s="57"/>
      <c r="G1" s="57"/>
      <c r="H1" s="1"/>
      <c r="I1" s="1"/>
    </row>
    <row r="2" spans="1:9" x14ac:dyDescent="0.25">
      <c r="A2" s="50" t="s">
        <v>0</v>
      </c>
      <c r="B2" s="51"/>
      <c r="C2" s="52" t="s">
        <v>21</v>
      </c>
      <c r="D2" s="52"/>
      <c r="E2" s="52"/>
      <c r="F2" s="52"/>
      <c r="G2" s="53"/>
      <c r="H2" s="1"/>
      <c r="I2" s="1"/>
    </row>
    <row r="3" spans="1:9" x14ac:dyDescent="0.25">
      <c r="A3" s="43" t="s">
        <v>1</v>
      </c>
      <c r="B3" s="44"/>
      <c r="C3" s="54"/>
      <c r="D3" s="54"/>
      <c r="E3" s="54"/>
      <c r="F3" s="54"/>
      <c r="G3" s="55"/>
      <c r="H3" s="1"/>
      <c r="I3" s="1"/>
    </row>
    <row r="4" spans="1:9" x14ac:dyDescent="0.25">
      <c r="A4" s="43" t="s">
        <v>2</v>
      </c>
      <c r="B4" s="44"/>
      <c r="C4" s="45" t="s">
        <v>22</v>
      </c>
      <c r="D4" s="45"/>
      <c r="E4" s="45"/>
      <c r="F4" s="45"/>
      <c r="G4" s="46"/>
      <c r="H4" s="1"/>
      <c r="I4" s="1"/>
    </row>
    <row r="5" spans="1:9" x14ac:dyDescent="0.25">
      <c r="A5" s="43" t="s">
        <v>3</v>
      </c>
      <c r="B5" s="44"/>
      <c r="C5" s="45" t="s">
        <v>24</v>
      </c>
      <c r="D5" s="45"/>
      <c r="E5" s="45"/>
      <c r="F5" s="45"/>
      <c r="G5" s="46"/>
      <c r="H5" s="1"/>
      <c r="I5" s="1"/>
    </row>
    <row r="6" spans="1:9" ht="24.75" thickBot="1" x14ac:dyDescent="0.3">
      <c r="A6" s="23" t="s">
        <v>16</v>
      </c>
      <c r="B6" s="24" t="s">
        <v>5</v>
      </c>
      <c r="C6" s="24" t="s">
        <v>6</v>
      </c>
      <c r="D6" s="25" t="s">
        <v>7</v>
      </c>
      <c r="E6" s="26" t="s">
        <v>8</v>
      </c>
      <c r="F6" s="27" t="s">
        <v>9</v>
      </c>
      <c r="G6" s="28" t="s">
        <v>10</v>
      </c>
      <c r="H6" s="1"/>
      <c r="I6" s="1"/>
    </row>
    <row r="7" spans="1:9" ht="15.75" thickBot="1" x14ac:dyDescent="0.3">
      <c r="A7" s="47" t="s">
        <v>4</v>
      </c>
      <c r="B7" s="48"/>
      <c r="C7" s="48"/>
      <c r="D7" s="48"/>
      <c r="E7" s="48"/>
      <c r="F7" s="48"/>
      <c r="G7" s="49"/>
      <c r="H7" s="2"/>
      <c r="I7" s="2"/>
    </row>
    <row r="8" spans="1:9" x14ac:dyDescent="0.25">
      <c r="A8" s="3">
        <v>1</v>
      </c>
      <c r="B8" s="4"/>
      <c r="C8" s="5" t="s">
        <v>40</v>
      </c>
      <c r="D8" s="6" t="s">
        <v>11</v>
      </c>
      <c r="E8" s="7">
        <f>(1.49*2+1.62*2)*2</f>
        <v>12.440000000000001</v>
      </c>
      <c r="F8" s="7"/>
      <c r="G8" s="8"/>
      <c r="H8" s="2"/>
      <c r="I8" s="2"/>
    </row>
    <row r="9" spans="1:9" ht="24" x14ac:dyDescent="0.25">
      <c r="A9" s="9">
        <v>2</v>
      </c>
      <c r="B9" s="10"/>
      <c r="C9" s="11" t="s">
        <v>41</v>
      </c>
      <c r="D9" s="12" t="s">
        <v>11</v>
      </c>
      <c r="E9" s="13">
        <f>1.42*2+3.39*2</f>
        <v>9.620000000000001</v>
      </c>
      <c r="F9" s="13"/>
      <c r="G9" s="14"/>
      <c r="H9" s="2"/>
      <c r="I9" s="2"/>
    </row>
    <row r="10" spans="1:9" x14ac:dyDescent="0.25">
      <c r="A10" s="9">
        <v>3</v>
      </c>
      <c r="B10" s="10"/>
      <c r="C10" s="11" t="s">
        <v>17</v>
      </c>
      <c r="D10" s="12" t="s">
        <v>11</v>
      </c>
      <c r="E10" s="13">
        <f>3.54*2+2.37*2</f>
        <v>11.82</v>
      </c>
      <c r="F10" s="13"/>
      <c r="G10" s="14"/>
      <c r="H10" s="2"/>
      <c r="I10" s="2"/>
    </row>
    <row r="11" spans="1:9" ht="38.25" customHeight="1" x14ac:dyDescent="0.25">
      <c r="A11" s="9">
        <v>4</v>
      </c>
      <c r="B11" s="10"/>
      <c r="C11" s="11" t="s">
        <v>39</v>
      </c>
      <c r="D11" s="12" t="s">
        <v>11</v>
      </c>
      <c r="E11" s="13">
        <f>(3.6*2)+2.37+2.79+0.42+(0.7*1.745)</f>
        <v>14.0015</v>
      </c>
      <c r="F11" s="13"/>
      <c r="G11" s="14"/>
      <c r="H11" s="2"/>
      <c r="I11" s="2"/>
    </row>
    <row r="12" spans="1:9" x14ac:dyDescent="0.25">
      <c r="A12" s="9">
        <v>5</v>
      </c>
      <c r="B12" s="10"/>
      <c r="C12" s="11" t="s">
        <v>25</v>
      </c>
      <c r="D12" s="12" t="s">
        <v>11</v>
      </c>
      <c r="E12" s="13">
        <f>1.49*2</f>
        <v>2.98</v>
      </c>
      <c r="F12" s="13"/>
      <c r="G12" s="14"/>
      <c r="H12" s="2"/>
      <c r="I12" s="2"/>
    </row>
    <row r="13" spans="1:9" x14ac:dyDescent="0.25">
      <c r="A13" s="9">
        <v>6</v>
      </c>
      <c r="B13" s="10"/>
      <c r="C13" s="11" t="s">
        <v>12</v>
      </c>
      <c r="D13" s="12" t="s">
        <v>11</v>
      </c>
      <c r="E13" s="13">
        <f>1.49*2</f>
        <v>2.98</v>
      </c>
      <c r="F13" s="13"/>
      <c r="G13" s="14"/>
      <c r="H13" s="2"/>
      <c r="I13" s="2"/>
    </row>
    <row r="14" spans="1:9" x14ac:dyDescent="0.25">
      <c r="A14" s="9">
        <v>7</v>
      </c>
      <c r="B14" s="10"/>
      <c r="C14" s="11" t="s">
        <v>32</v>
      </c>
      <c r="D14" s="12" t="s">
        <v>11</v>
      </c>
      <c r="E14" s="13">
        <f>1.49*2</f>
        <v>2.98</v>
      </c>
      <c r="F14" s="13"/>
      <c r="G14" s="14"/>
      <c r="H14" s="2"/>
      <c r="I14" s="2"/>
    </row>
    <row r="15" spans="1:9" x14ac:dyDescent="0.25">
      <c r="A15" s="9">
        <v>8</v>
      </c>
      <c r="B15" s="10"/>
      <c r="C15" s="11" t="s">
        <v>26</v>
      </c>
      <c r="D15" s="12" t="s">
        <v>11</v>
      </c>
      <c r="E15" s="13">
        <f>1.49*2</f>
        <v>2.98</v>
      </c>
      <c r="F15" s="13"/>
      <c r="G15" s="14"/>
      <c r="H15" s="2"/>
      <c r="I15" s="2"/>
    </row>
    <row r="16" spans="1:9" ht="32.25" customHeight="1" x14ac:dyDescent="0.25">
      <c r="A16" s="9">
        <v>9</v>
      </c>
      <c r="B16" s="10"/>
      <c r="C16" s="11" t="s">
        <v>27</v>
      </c>
      <c r="D16" s="12" t="s">
        <v>13</v>
      </c>
      <c r="E16" s="13">
        <v>2</v>
      </c>
      <c r="F16" s="13"/>
      <c r="G16" s="14"/>
      <c r="H16" s="2"/>
      <c r="I16" s="2"/>
    </row>
    <row r="17" spans="1:9" ht="27.75" customHeight="1" x14ac:dyDescent="0.25">
      <c r="A17" s="9">
        <v>10</v>
      </c>
      <c r="B17" s="10"/>
      <c r="C17" s="11" t="s">
        <v>28</v>
      </c>
      <c r="D17" s="12" t="s">
        <v>11</v>
      </c>
      <c r="E17" s="13">
        <v>12.44</v>
      </c>
      <c r="F17" s="13"/>
      <c r="G17" s="14"/>
      <c r="H17" s="2"/>
      <c r="I17" s="2"/>
    </row>
    <row r="18" spans="1:9" ht="72" customHeight="1" x14ac:dyDescent="0.25">
      <c r="A18" s="9">
        <v>11</v>
      </c>
      <c r="B18" s="10"/>
      <c r="C18" s="11" t="s">
        <v>37</v>
      </c>
      <c r="D18" s="12" t="s">
        <v>13</v>
      </c>
      <c r="E18" s="13">
        <v>1</v>
      </c>
      <c r="F18" s="13"/>
      <c r="G18" s="14"/>
      <c r="H18" s="2"/>
      <c r="I18" s="2"/>
    </row>
    <row r="19" spans="1:9" ht="71.25" customHeight="1" x14ac:dyDescent="0.25">
      <c r="A19" s="9">
        <v>12</v>
      </c>
      <c r="B19" s="10"/>
      <c r="C19" s="11" t="s">
        <v>38</v>
      </c>
      <c r="D19" s="12" t="s">
        <v>11</v>
      </c>
      <c r="E19" s="13">
        <f>1.42*2+3.39*2</f>
        <v>9.620000000000001</v>
      </c>
      <c r="F19" s="13"/>
      <c r="G19" s="14"/>
      <c r="H19" s="2"/>
      <c r="I19" s="2"/>
    </row>
    <row r="20" spans="1:9" ht="54.75" customHeight="1" x14ac:dyDescent="0.25">
      <c r="A20" s="9">
        <v>13</v>
      </c>
      <c r="B20" s="10"/>
      <c r="C20" s="11" t="s">
        <v>35</v>
      </c>
      <c r="D20" s="12" t="s">
        <v>13</v>
      </c>
      <c r="E20" s="13">
        <v>1</v>
      </c>
      <c r="F20" s="13"/>
      <c r="G20" s="14"/>
      <c r="H20" s="2"/>
      <c r="I20" s="2"/>
    </row>
    <row r="21" spans="1:9" ht="52.5" customHeight="1" x14ac:dyDescent="0.25">
      <c r="A21" s="9">
        <v>14</v>
      </c>
      <c r="B21" s="10"/>
      <c r="C21" s="11" t="s">
        <v>36</v>
      </c>
      <c r="D21" s="12" t="s">
        <v>11</v>
      </c>
      <c r="E21" s="13">
        <f>3.54*2+2.37*2</f>
        <v>11.82</v>
      </c>
      <c r="F21" s="13"/>
      <c r="G21" s="14"/>
      <c r="H21" s="2"/>
      <c r="I21" s="2"/>
    </row>
    <row r="22" spans="1:9" ht="101.25" customHeight="1" x14ac:dyDescent="0.25">
      <c r="A22" s="9">
        <v>15</v>
      </c>
      <c r="B22" s="10"/>
      <c r="C22" s="11" t="s">
        <v>29</v>
      </c>
      <c r="D22" s="12" t="s">
        <v>13</v>
      </c>
      <c r="E22" s="13">
        <v>1</v>
      </c>
      <c r="F22" s="13"/>
      <c r="G22" s="14"/>
      <c r="H22" s="2"/>
      <c r="I22" s="2"/>
    </row>
    <row r="23" spans="1:9" ht="92.25" customHeight="1" x14ac:dyDescent="0.25">
      <c r="A23" s="9">
        <v>16</v>
      </c>
      <c r="B23" s="10"/>
      <c r="C23" s="11" t="s">
        <v>29</v>
      </c>
      <c r="D23" s="12" t="s">
        <v>11</v>
      </c>
      <c r="E23" s="13">
        <f>3.6*2+2.37+2.79+0.42+0.7*1.745</f>
        <v>14.0015</v>
      </c>
      <c r="F23" s="13"/>
      <c r="G23" s="14"/>
      <c r="H23" s="2"/>
      <c r="I23" s="2"/>
    </row>
    <row r="24" spans="1:9" ht="19.5" customHeight="1" x14ac:dyDescent="0.25">
      <c r="A24" s="40">
        <v>17</v>
      </c>
      <c r="B24" s="41"/>
      <c r="C24" s="15" t="s">
        <v>42</v>
      </c>
      <c r="D24" s="16" t="s">
        <v>11</v>
      </c>
      <c r="E24" s="17">
        <v>47.881500000000003</v>
      </c>
      <c r="F24" s="17"/>
      <c r="G24" s="18"/>
      <c r="H24" s="2"/>
      <c r="I24" s="2"/>
    </row>
    <row r="25" spans="1:9" ht="15.75" thickBot="1" x14ac:dyDescent="0.3">
      <c r="A25" s="29">
        <v>18</v>
      </c>
      <c r="B25" s="30"/>
      <c r="C25" s="31" t="s">
        <v>30</v>
      </c>
      <c r="D25" s="32" t="s">
        <v>31</v>
      </c>
      <c r="E25" s="33">
        <v>1</v>
      </c>
      <c r="F25" s="33"/>
      <c r="G25" s="34"/>
      <c r="H25" s="2"/>
      <c r="I25" s="2"/>
    </row>
    <row r="26" spans="1:9" ht="15.75" thickBot="1" x14ac:dyDescent="0.3">
      <c r="A26" s="19"/>
      <c r="B26" s="19"/>
      <c r="C26" s="19"/>
      <c r="D26" s="19"/>
      <c r="E26" s="19"/>
      <c r="F26" s="19"/>
      <c r="G26" s="19"/>
      <c r="H26" s="2"/>
      <c r="I26" s="2"/>
    </row>
    <row r="27" spans="1:9" ht="15.75" thickBot="1" x14ac:dyDescent="0.3">
      <c r="A27" s="64" t="s">
        <v>15</v>
      </c>
      <c r="B27" s="65"/>
      <c r="C27" s="65"/>
      <c r="D27" s="65"/>
      <c r="E27" s="65"/>
      <c r="F27" s="65"/>
      <c r="G27" s="39" t="s">
        <v>20</v>
      </c>
      <c r="H27" s="2"/>
      <c r="I27" s="2"/>
    </row>
    <row r="28" spans="1:9" ht="18.75" customHeight="1" thickBot="1" x14ac:dyDescent="0.3">
      <c r="A28" s="66" t="s">
        <v>34</v>
      </c>
      <c r="B28" s="67"/>
      <c r="C28" s="67"/>
      <c r="D28" s="67"/>
      <c r="E28" s="67"/>
      <c r="F28" s="67"/>
      <c r="G28" s="38"/>
      <c r="H28" s="2"/>
      <c r="I28" s="2"/>
    </row>
    <row r="29" spans="1:9" ht="18.75" customHeight="1" thickBot="1" x14ac:dyDescent="0.3">
      <c r="A29" s="58" t="s">
        <v>14</v>
      </c>
      <c r="B29" s="59"/>
      <c r="C29" s="59"/>
      <c r="D29" s="59"/>
      <c r="E29" s="59"/>
      <c r="F29" s="60"/>
      <c r="G29" s="20"/>
      <c r="H29" s="2"/>
      <c r="I29" s="2"/>
    </row>
    <row r="30" spans="1:9" ht="18.75" customHeight="1" thickBot="1" x14ac:dyDescent="0.3">
      <c r="A30" s="61" t="s">
        <v>33</v>
      </c>
      <c r="B30" s="62"/>
      <c r="C30" s="62"/>
      <c r="D30" s="62"/>
      <c r="E30" s="62"/>
      <c r="F30" s="63"/>
      <c r="G30" s="42"/>
      <c r="H30" s="2"/>
      <c r="I30" s="2"/>
    </row>
    <row r="31" spans="1:9" x14ac:dyDescent="0.25">
      <c r="A31" s="22"/>
      <c r="B31" s="22"/>
      <c r="C31" s="22"/>
      <c r="D31" s="2"/>
      <c r="E31" s="2"/>
      <c r="F31" s="2"/>
      <c r="G31" s="2"/>
      <c r="H31" s="2"/>
      <c r="I31" s="2"/>
    </row>
    <row r="32" spans="1:9" x14ac:dyDescent="0.25">
      <c r="A32" s="35" t="s">
        <v>18</v>
      </c>
      <c r="B32" s="35"/>
      <c r="C32" s="35"/>
      <c r="D32" s="2"/>
      <c r="E32" s="2"/>
      <c r="F32" s="2"/>
      <c r="G32" s="2"/>
      <c r="H32" s="2"/>
      <c r="I32" s="2"/>
    </row>
    <row r="33" spans="1:9" x14ac:dyDescent="0.25">
      <c r="A33" s="36" t="s">
        <v>19</v>
      </c>
      <c r="B33" s="37"/>
      <c r="C33" s="37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1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</sheetData>
  <mergeCells count="14">
    <mergeCell ref="A29:F29"/>
    <mergeCell ref="A30:F30"/>
    <mergeCell ref="A7:G7"/>
    <mergeCell ref="A27:F27"/>
    <mergeCell ref="A4:B4"/>
    <mergeCell ref="C4:G4"/>
    <mergeCell ref="A5:B5"/>
    <mergeCell ref="C5:G5"/>
    <mergeCell ref="A28:F28"/>
    <mergeCell ref="A1:G1"/>
    <mergeCell ref="A2:B2"/>
    <mergeCell ref="C2:G2"/>
    <mergeCell ref="A3:B3"/>
    <mergeCell ref="C3:G3"/>
  </mergeCells>
  <pageMargins left="0.51181102362204722" right="0.31496062992125984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Výkaz výmer</vt:lpstr>
      <vt:lpstr>Hárok2</vt:lpstr>
      <vt:lpstr>Hárok3</vt:lpstr>
      <vt:lpstr>'Výkaz výmer'!Oblasť_tlače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Jozef Lackovič</cp:lastModifiedBy>
  <cp:lastPrinted>2018-04-19T11:00:49Z</cp:lastPrinted>
  <dcterms:created xsi:type="dcterms:W3CDTF">2018-03-21T08:19:47Z</dcterms:created>
  <dcterms:modified xsi:type="dcterms:W3CDTF">2018-04-19T11:31:14Z</dcterms:modified>
</cp:coreProperties>
</file>